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1E896610-435A-4E9D-A7FD-50B4CA1C13A5}" xr6:coauthVersionLast="47" xr6:coauthVersionMax="47" xr10:uidLastSave="{00000000-0000-0000-0000-000000000000}"/>
  <bookViews>
    <workbookView xWindow="-120" yWindow="-120" windowWidth="19440" windowHeight="11160"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12" i="1" l="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Z12" i="1"/>
  <c r="Z13" i="1"/>
  <c r="Z14" i="1"/>
  <c r="Z15" i="1"/>
  <c r="Z16" i="1"/>
  <c r="Z17" i="1"/>
  <c r="Z18" i="1"/>
  <c r="Z19" i="1"/>
  <c r="Z20" i="1"/>
  <c r="Z21" i="1"/>
  <c r="Z22" i="1"/>
  <c r="Z23" i="1"/>
  <c r="Z24" i="1"/>
  <c r="Z25" i="1"/>
  <c r="Z26" i="1"/>
  <c r="Z27" i="1"/>
  <c r="Z28" i="1"/>
  <c r="Z29" i="1"/>
  <c r="Z30" i="1"/>
  <c r="Z31" i="1"/>
  <c r="Z32" i="1"/>
  <c r="Z33" i="1"/>
  <c r="Z34" i="1"/>
  <c r="Z35" i="1"/>
  <c r="Z36" i="1"/>
  <c r="Z37" i="1"/>
  <c r="Q12" i="1"/>
  <c r="Q13" i="1"/>
  <c r="Q14" i="1"/>
  <c r="Q15" i="1"/>
  <c r="Q16" i="1"/>
  <c r="Q17" i="1"/>
  <c r="Q18" i="1"/>
  <c r="Q19" i="1"/>
  <c r="Q20" i="1"/>
  <c r="Q21" i="1"/>
  <c r="Q22" i="1"/>
  <c r="Q23" i="1"/>
  <c r="Q24" i="1"/>
  <c r="Q25" i="1"/>
  <c r="Q26" i="1"/>
  <c r="Q27" i="1"/>
  <c r="Q28" i="1"/>
  <c r="Q29" i="1"/>
  <c r="Q30" i="1"/>
  <c r="Q31" i="1"/>
  <c r="Q32" i="1"/>
  <c r="Q33" i="1"/>
  <c r="Q34" i="1"/>
  <c r="Q35" i="1"/>
  <c r="Q36" i="1"/>
  <c r="Q37" i="1"/>
  <c r="Z11" i="1" l="1"/>
  <c r="Q11" i="1"/>
  <c r="AA11" i="1" l="1"/>
</calcChain>
</file>

<file path=xl/sharedStrings.xml><?xml version="1.0" encoding="utf-8"?>
<sst xmlns="http://schemas.openxmlformats.org/spreadsheetml/2006/main" count="115" uniqueCount="82">
  <si>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</si>
  <si>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</si>
  <si>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</si>
  <si>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</si>
  <si>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</si>
  <si>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</si>
  <si>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</si>
  <si>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</si>
  <si>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</si>
  <si>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</si>
  <si>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</si>
  <si>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</si>
  <si>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</si>
  <si>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family val="1"/>
      </rPr>
      <t xml:space="preserve">Valid ISO 18001/45001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</si>
  <si>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14001 certificate of the facility where the quoted product is manufactured, issued by PNAC accredited body (duly attested by senior executive of the firm)
                                                                           </t>
    </r>
    <r>
      <rPr>
        <b/>
        <sz val="12"/>
        <color theme="1"/>
        <rFont val="Times New Roman"/>
        <family val="1"/>
      </rPr>
      <t>Online verification link shall be provided</t>
    </r>
  </si>
  <si>
    <r>
      <rPr>
        <sz val="12"/>
        <color theme="1"/>
        <rFont val="Times New Roman"/>
        <family val="1"/>
      </rPr>
      <t xml:space="preserve">Valid ISO 9001 certificate of the facility where the quoted product is manufactured, issued by PNAC accredited body (duly attested by senior executive of the firm)
                          </t>
    </r>
    <r>
      <rPr>
        <b/>
        <sz val="12"/>
        <color theme="1"/>
        <rFont val="Times New Roman"/>
        <family val="1"/>
      </rPr>
      <t>Online verification link shall be provided</t>
    </r>
    <r>
      <rPr>
        <sz val="12"/>
        <color theme="1"/>
        <rFont val="Times New Roman"/>
        <family val="1"/>
      </rPr>
      <t xml:space="preserve">            </t>
    </r>
  </si>
  <si>
    <r>
      <rPr>
        <sz val="12"/>
        <color theme="1"/>
        <rFont val="Times New Roman"/>
        <family val="1"/>
      </rPr>
      <t xml:space="preserve">Latest IMS/IQVIA ranking of the leading manufacturer firm (by value) in Pakistan . 
</t>
    </r>
    <r>
      <rPr>
        <b/>
        <sz val="12"/>
        <color theme="1"/>
        <rFont val="Times New Roman"/>
        <family val="1"/>
      </rPr>
      <t>(12 months to date ranking will be considered).</t>
    </r>
    <r>
      <rPr>
        <sz val="12"/>
        <color theme="1"/>
        <rFont val="Times New Roman"/>
        <family val="1"/>
      </rPr>
      <t xml:space="preserve">
Marks shall be awarded to top 100 firms of Pakistan as ranked by value by IMS/IQVIA, in the following manner:
</t>
    </r>
    <r>
      <rPr>
        <b/>
        <sz val="12"/>
        <color theme="1"/>
        <rFont val="Times New Roman"/>
        <family val="1"/>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</si>
  <si>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family val="1"/>
      </rPr>
      <t>(Valid Calibration Certificates attested by Quality head of the firm).</t>
    </r>
  </si>
  <si>
    <r>
      <rPr>
        <sz val="12"/>
        <color theme="1"/>
        <rFont val="Times New Roman"/>
        <family val="1"/>
      </rPr>
      <t xml:space="preserve">Certificate of Analysis of API from the Principal Manufacturer as mentioned in the goods declaration (GD) provided in column 18, duly attested by the senior executive of the firm.
</t>
    </r>
    <r>
      <rPr>
        <b/>
        <sz val="12"/>
        <color theme="1"/>
        <rFont val="Times New Roman"/>
        <family val="1"/>
      </rPr>
      <t xml:space="preserve">In case of Non-provision of matching GD the marks for CoA will not be awarded. </t>
    </r>
  </si>
  <si>
    <r>
      <rPr>
        <sz val="11"/>
        <color theme="1"/>
        <rFont val="Times New Roman"/>
        <family val="1"/>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</si>
  <si>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rPr>
        <sz val="11"/>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family val="1"/>
      </rPr>
      <t>3. Type of Glass material for Oral Syrups/ Suspensions must be USP Type 3 or better (Non-compliance or non-provision of CoA of glass material shall lead to disqualification of the quoted product).</t>
    </r>
    <r>
      <rPr>
        <sz val="11"/>
        <color theme="1"/>
        <rFont val="Times New Roman"/>
        <family val="1"/>
      </rPr>
      <t xml:space="preserve">
4. For Dry Powder Injectables, 
          a. For USP Type 1 glass 4 marks will be awarded.
          b. For USP Type 2 Glass 2 marks will be awarded.
        </t>
    </r>
    <r>
      <rPr>
        <b/>
        <sz val="11"/>
        <color theme="1"/>
        <rFont val="Times New Roman"/>
        <family val="1"/>
      </rPr>
      <t xml:space="preserve">  c. For products where USP Type 3 glass is used or where the CoA of Glass material is not provided shall lead to disqualification of the item (s).</t>
    </r>
    <r>
      <rPr>
        <sz val="11"/>
        <color theme="1"/>
        <rFont val="Times New Roman"/>
        <family val="1"/>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</si>
  <si>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</si>
  <si>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</si>
  <si>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</si>
  <si>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</si>
  <si>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</si>
  <si>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</si>
  <si>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</si>
  <si>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</si>
  <si>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family val="1"/>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</si>
  <si>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</si>
  <si>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Sterile Water For Injection - Ampule</t>
  </si>
  <si>
    <t>5ml</t>
  </si>
  <si>
    <t xml:space="preserve">Mini WFI </t>
  </si>
  <si>
    <t xml:space="preserve">Sodium Bicarbonate 8.4% B.P - Ampoule </t>
  </si>
  <si>
    <t>20ml</t>
  </si>
  <si>
    <t xml:space="preserve">Mini BC </t>
  </si>
  <si>
    <t>50ml</t>
  </si>
  <si>
    <t>Mini BC</t>
  </si>
  <si>
    <t>Potassium Chloride 7.46% Ampoule</t>
  </si>
  <si>
    <t>25ml</t>
  </si>
  <si>
    <t xml:space="preserve">Mini KCL </t>
  </si>
  <si>
    <t>Dextrose 5%</t>
  </si>
  <si>
    <t>100ml</t>
  </si>
  <si>
    <t>Sterifluid 5%</t>
  </si>
  <si>
    <t>0.9% Sodium Chloride</t>
  </si>
  <si>
    <t>Sterifluid NS</t>
  </si>
  <si>
    <t>Levofloxacin 500mg/100ml</t>
  </si>
  <si>
    <t>Sterilevo</t>
  </si>
  <si>
    <t>Metronidazole 500mg/ 100ml</t>
  </si>
  <si>
    <t>Sterimet</t>
  </si>
  <si>
    <t>Ciprofloxacin 200mg/100ml</t>
  </si>
  <si>
    <t>Stericipro</t>
  </si>
  <si>
    <t>Paracetamol 1g</t>
  </si>
  <si>
    <t>Stericetamol</t>
  </si>
  <si>
    <t>Moxifloxacin 400mg/250ml</t>
  </si>
  <si>
    <t>250ml</t>
  </si>
  <si>
    <t>Sterimox</t>
  </si>
  <si>
    <t>Mannitol 20%</t>
  </si>
  <si>
    <t>500ml</t>
  </si>
  <si>
    <t>Steriflutol</t>
  </si>
  <si>
    <t xml:space="preserve">Sterifluid 5%                </t>
  </si>
  <si>
    <t>Dextrose 10%</t>
  </si>
  <si>
    <t xml:space="preserve">Sterifluid 10% </t>
  </si>
  <si>
    <t>Dextrose 5% +0.9% Sodium Chloride</t>
  </si>
  <si>
    <t xml:space="preserve">Sterifluid DS                   </t>
  </si>
  <si>
    <t xml:space="preserve">Sterifluid  NS                </t>
  </si>
  <si>
    <t>Dextrose 5% + 0.45%  Sodium Chloride</t>
  </si>
  <si>
    <t xml:space="preserve">Sterifluid DS 1/2 </t>
  </si>
  <si>
    <t>Compound Sodium Lactate</t>
  </si>
  <si>
    <t>Sterifluid RL</t>
  </si>
  <si>
    <t>Dextrose 5% + Lactated Ringer’s</t>
  </si>
  <si>
    <t xml:space="preserve">Sterifluid RLD                </t>
  </si>
  <si>
    <t>Dextrose 4.3% + 0.18% Sodium Chloride</t>
  </si>
  <si>
    <t>Sterifluid Paeds</t>
  </si>
  <si>
    <t>1000ml</t>
  </si>
  <si>
    <t>FRONTIER DEXTROSE LIMITED, HARIPUR</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</si>
  <si>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</si>
  <si>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</si>
  <si>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r>
      <t xml:space="preserve">Adherence to cGMP guidelines, (as in Schedule-B of DRAP), in area / section of the quoted product (s).  
</t>
    </r>
    <r>
      <rPr>
        <b/>
        <sz val="12"/>
        <rFont val="Times New Roman"/>
        <family val="1"/>
      </rPr>
      <t>Non-compliance to cGMP guidelines shall lead to disqualification of the section/s or firm)</t>
    </r>
    <r>
      <rPr>
        <sz val="12"/>
        <rFont val="Times New Roman"/>
        <family val="1"/>
      </rPr>
      <t>.</t>
    </r>
  </si>
  <si>
    <r>
      <t xml:space="preserve">Adequate availability of qualified &amp; relevant Human Resource as per the requirements mentioned in schedule-B of DRAP 
</t>
    </r>
    <r>
      <rPr>
        <b/>
        <sz val="12"/>
        <rFont val="Times New Roman"/>
        <family val="1"/>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</si>
  <si>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relevant section /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</si>
</sst>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scheme val="minor"/>
    </font>
    <font>
      <b/>
      <sz val="18"/>
      <color theme="1"/>
      <name val="Times New Roman"/>
      <family val="1"/>
    </font>
    <font>
      <sz val="11"/>
      <name val="Calibri"/>
      <family val="2"/>
    </font>
    <font>
      <b/>
      <sz val="14"/>
      <color theme="1"/>
      <name val="Times New Roman"/>
      <family val="1"/>
    </font>
    <font>
      <b/>
      <sz val="11"/>
      <color theme="1"/>
      <name val="Times New Roman"/>
      <family val="1"/>
    </font>
    <font>
      <sz val="12"/>
      <color theme="1"/>
      <name val="Times New Roman"/>
      <family val="1"/>
    </font>
    <font>
      <sz val="12"/>
      <color theme="1"/>
      <name val="Calibri"/>
      <family val="2"/>
    </font>
    <font>
      <sz val="11"/>
      <color theme="1"/>
      <name val="Times New Roman"/>
      <family val="1"/>
    </font>
    <font>
      <sz val="11"/>
      <color theme="1"/>
      <name val="Calibri"/>
      <family val="2"/>
    </font>
    <font>
      <b/>
      <sz val="12"/>
      <color theme="1"/>
      <name val="Times New Roman"/>
      <family val="1"/>
    </font>
    <font>
      <sz val="11"/>
      <color theme="1"/>
      <name val="Times New Roman"/>
      <family val="1"/>
    </font>
    <font>
      <sz val="12"/>
      <color theme="1"/>
      <name val="Times New Roman"/>
      <family val="1"/>
    </font>
    <font>
      <b/>
      <sz val="12"/>
      <color theme="1"/>
      <name val="Calibri"/>
      <family val="2"/>
    </font>
    <font>
      <b/>
      <sz val="12"/>
      <color theme="1"/>
      <name val="Calibri"/>
      <family val="2"/>
      <scheme val="minor"/>
    </font>
    <font>
      <sz val="12"/>
      <color theme="1"/>
      <name val="Calibri"/>
      <family val="2"/>
      <scheme val="minor"/>
    </font>
    <font>
      <sz val="12"/>
      <color theme="1"/>
      <name val="Calibri"/>
      <family val="2"/>
    </font>
    <font>
      <sz val="14"/>
      <color theme="1"/>
      <name val="Calibri"/>
      <family val="2"/>
      <scheme val="minor"/>
    </font>
    <font>
      <sz val="12"/>
      <name val="Times New Roman"/>
      <family val="1"/>
    </font>
    <font>
      <b/>
      <sz val="12"/>
      <name val="Times New Roman"/>
      <family val="1"/>
    </font>
    <font>
      <b/>
      <sz val="12"/>
      <name val="Calibri"/>
      <family val="2"/>
    </font>
    <font>
      <b/>
      <sz val="14"/>
      <name val="Times New Roman"/>
      <family val="1"/>
    </font>
    <font>
      <sz val="14"/>
      <name val="Calibri"/>
      <family val="2"/>
      <scheme val="minor"/>
    </font>
    <font>
      <sz val="12"/>
      <name val="Calibri"/>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57">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8" fillId="0" borderId="15" xfId="0" applyFont="1" applyBorder="1"/>
    <xf numFmtId="0" fontId="12" fillId="0" borderId="15" xfId="0" applyFont="1" applyBorder="1" applyAlignment="1">
      <alignment vertical="top" wrapText="1"/>
    </xf>
    <xf numFmtId="0" fontId="13" fillId="0" borderId="0" xfId="0" applyFont="1"/>
    <xf numFmtId="0" fontId="16" fillId="0" borderId="16" xfId="0" applyFont="1" applyBorder="1" applyAlignment="1">
      <alignment horizontal="center" vertical="center"/>
    </xf>
    <xf numFmtId="0" fontId="16" fillId="0" borderId="16" xfId="0" applyFont="1" applyBorder="1" applyAlignment="1">
      <alignment vertical="center" wrapText="1"/>
    </xf>
    <xf numFmtId="0" fontId="0" fillId="0" borderId="0" xfId="0" applyAlignment="1">
      <alignment horizontal="center"/>
    </xf>
    <xf numFmtId="0" fontId="14" fillId="0" borderId="0" xfId="0" applyFont="1" applyAlignment="1">
      <alignment horizontal="center" vertical="center"/>
    </xf>
    <xf numFmtId="0" fontId="14" fillId="0" borderId="0" xfId="0" applyFont="1" applyAlignment="1">
      <alignment horizontal="left" vertical="center"/>
    </xf>
    <xf numFmtId="0" fontId="12" fillId="0" borderId="1" xfId="0" applyFont="1" applyBorder="1" applyAlignment="1">
      <alignment horizontal="left" vertical="center" wrapText="1"/>
    </xf>
    <xf numFmtId="0" fontId="16" fillId="0" borderId="17" xfId="0" applyFont="1" applyBorder="1" applyAlignment="1">
      <alignment horizontal="center" vertical="center"/>
    </xf>
    <xf numFmtId="0" fontId="12" fillId="0" borderId="3" xfId="0" applyFont="1" applyBorder="1" applyAlignment="1">
      <alignment horizontal="center" vertical="center" wrapText="1"/>
    </xf>
    <xf numFmtId="0" fontId="6" fillId="0" borderId="4" xfId="0" applyFont="1" applyBorder="1"/>
    <xf numFmtId="0" fontId="5" fillId="0" borderId="4" xfId="0" applyFont="1" applyBorder="1" applyAlignment="1">
      <alignment horizontal="left" vertical="top" wrapText="1"/>
    </xf>
    <xf numFmtId="0" fontId="11" fillId="0" borderId="4" xfId="0" applyFont="1" applyBorder="1" applyAlignment="1">
      <alignment horizontal="left" vertical="top" wrapText="1"/>
    </xf>
    <xf numFmtId="0" fontId="7" fillId="0" borderId="4" xfId="0" applyFont="1" applyBorder="1" applyAlignment="1">
      <alignment horizontal="left" vertical="top" wrapText="1"/>
    </xf>
    <xf numFmtId="0" fontId="10" fillId="0" borderId="4" xfId="0" applyFont="1" applyBorder="1" applyAlignment="1">
      <alignment horizontal="left" vertical="top" wrapText="1"/>
    </xf>
    <xf numFmtId="0" fontId="12" fillId="0" borderId="16" xfId="0" applyFont="1" applyBorder="1" applyAlignment="1">
      <alignment horizontal="left" vertical="center" wrapText="1"/>
    </xf>
    <xf numFmtId="0" fontId="12" fillId="0" borderId="16" xfId="0" applyFont="1" applyBorder="1" applyAlignment="1">
      <alignment horizontal="center" vertical="center" wrapText="1"/>
    </xf>
    <xf numFmtId="0" fontId="15" fillId="0" borderId="16" xfId="0" applyFont="1" applyBorder="1" applyAlignment="1">
      <alignment horizontal="center" vertical="center"/>
    </xf>
    <xf numFmtId="0" fontId="17" fillId="0" borderId="4" xfId="0" applyFont="1" applyBorder="1" applyAlignment="1">
      <alignment horizontal="left" vertical="top" wrapText="1"/>
    </xf>
    <xf numFmtId="0" fontId="19" fillId="0" borderId="16" xfId="0" applyFont="1" applyBorder="1" applyAlignment="1">
      <alignment horizontal="center" vertical="center" wrapText="1"/>
    </xf>
    <xf numFmtId="0" fontId="21" fillId="0" borderId="16" xfId="0" applyFont="1" applyBorder="1" applyAlignment="1">
      <alignment vertical="center" wrapText="1"/>
    </xf>
    <xf numFmtId="0" fontId="21" fillId="0" borderId="16" xfId="0" applyFont="1" applyBorder="1" applyAlignment="1">
      <alignment horizontal="center" vertical="center"/>
    </xf>
    <xf numFmtId="0" fontId="22" fillId="0" borderId="16" xfId="0" applyFont="1" applyBorder="1" applyAlignment="1">
      <alignment horizontal="center" vertical="center"/>
    </xf>
    <xf numFmtId="0" fontId="15" fillId="2" borderId="16" xfId="0" applyFont="1" applyFill="1" applyBorder="1" applyAlignment="1">
      <alignment horizontal="center" vertical="center"/>
    </xf>
    <xf numFmtId="0" fontId="1" fillId="0" borderId="5" xfId="0" applyFont="1" applyBorder="1" applyAlignment="1">
      <alignment horizontal="center" vertical="center"/>
    </xf>
    <xf numFmtId="0" fontId="2" fillId="0" borderId="6" xfId="0" applyFont="1" applyBorder="1"/>
    <xf numFmtId="0" fontId="2" fillId="0" borderId="7" xfId="0" applyFont="1" applyBorder="1"/>
    <xf numFmtId="0" fontId="3" fillId="0" borderId="16" xfId="0" applyFont="1" applyBorder="1" applyAlignment="1">
      <alignment horizontal="center" vertical="center"/>
    </xf>
    <xf numFmtId="0" fontId="2" fillId="0" borderId="16" xfId="0" applyFont="1" applyBorder="1"/>
    <xf numFmtId="0" fontId="20" fillId="0" borderId="16" xfId="0" applyFont="1" applyBorder="1" applyAlignment="1">
      <alignment horizontal="left" vertical="center"/>
    </xf>
    <xf numFmtId="0" fontId="2" fillId="0" borderId="16" xfId="0" applyFont="1" applyBorder="1" applyAlignment="1">
      <alignment horizontal="left" vertical="center"/>
    </xf>
    <xf numFmtId="0" fontId="3" fillId="0" borderId="8" xfId="0" applyFont="1" applyBorder="1" applyAlignment="1">
      <alignment horizontal="center" vertical="center" wrapText="1"/>
    </xf>
    <xf numFmtId="0" fontId="2" fillId="0" borderId="8" xfId="0" applyFont="1" applyBorder="1"/>
    <xf numFmtId="0" fontId="2" fillId="0" borderId="14" xfId="0" applyFont="1" applyBorder="1"/>
    <xf numFmtId="0" fontId="3" fillId="0" borderId="9" xfId="0" applyFont="1" applyBorder="1" applyAlignment="1">
      <alignment horizontal="center" vertical="center" wrapText="1"/>
    </xf>
    <xf numFmtId="0" fontId="2" fillId="0" borderId="0" xfId="0" applyFont="1"/>
    <xf numFmtId="0" fontId="2" fillId="0" borderId="10" xfId="0" applyFont="1" applyBorder="1"/>
    <xf numFmtId="0" fontId="2" fillId="0" borderId="9" xfId="0" applyFont="1" applyBorder="1"/>
    <xf numFmtId="0" fontId="0" fillId="0" borderId="0" xfId="0"/>
    <xf numFmtId="0" fontId="2" fillId="0" borderId="11" xfId="0" applyFont="1" applyBorder="1"/>
    <xf numFmtId="0" fontId="2" fillId="0" borderId="12" xfId="0" applyFont="1" applyBorder="1"/>
    <xf numFmtId="0" fontId="2" fillId="0" borderId="13" xfId="0" applyFont="1" applyBorder="1"/>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xf numFmtId="0" fontId="2" fillId="0" borderId="3" xfId="0" applyFont="1" applyBorder="1"/>
    <xf numFmtId="0" fontId="4"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83"/>
  <sheetViews>
    <sheetView tabSelected="1" topLeftCell="N10" zoomScale="55" zoomScaleNormal="55" workbookViewId="0">
      <selection activeCell="AA11" sqref="AA11:AA37"/>
    </sheetView>
  </sheetViews>
  <sheetFormatPr defaultColWidth="14.42578125" defaultRowHeight="15" customHeight="1" x14ac:dyDescent="0.25"/>
  <cols>
    <col min="1" max="1" width="6" customWidth="1"/>
    <col min="2" max="2" width="6.5703125" customWidth="1"/>
    <col min="3" max="3" width="34.7109375" customWidth="1"/>
    <col min="4" max="4" width="14.5703125" customWidth="1"/>
    <col min="5" max="5" width="21.28515625" customWidth="1"/>
    <col min="6" max="17" width="22.7109375" customWidth="1"/>
    <col min="18" max="18" width="22.7109375" style="11" customWidth="1"/>
    <col min="19" max="27" width="22.7109375" customWidth="1"/>
  </cols>
  <sheetData>
    <row r="1" spans="1:27" ht="14.25" customHeight="1" x14ac:dyDescent="0.25">
      <c r="R1"/>
    </row>
    <row r="2" spans="1:27" ht="14.25" customHeight="1" x14ac:dyDescent="0.25">
      <c r="R2"/>
    </row>
    <row r="3" spans="1:27" ht="20.25" customHeight="1" x14ac:dyDescent="0.25">
      <c r="R3"/>
    </row>
    <row r="4" spans="1:27" ht="40.5" customHeight="1" x14ac:dyDescent="0.25">
      <c r="A4" s="31" t="s">
        <v>0</v>
      </c>
      <c r="B4" s="32"/>
      <c r="C4" s="32"/>
      <c r="D4" s="32"/>
      <c r="E4" s="32"/>
      <c r="F4" s="32"/>
      <c r="G4" s="32"/>
      <c r="H4" s="32"/>
      <c r="I4" s="32"/>
      <c r="J4" s="32"/>
      <c r="K4" s="32"/>
      <c r="L4" s="32"/>
      <c r="M4" s="32"/>
      <c r="N4" s="32"/>
      <c r="O4" s="32"/>
      <c r="P4" s="32"/>
      <c r="Q4" s="32"/>
      <c r="R4" s="32"/>
      <c r="S4" s="32"/>
      <c r="T4" s="32"/>
      <c r="U4" s="32"/>
      <c r="V4" s="32"/>
      <c r="W4" s="32"/>
      <c r="X4" s="32"/>
      <c r="Y4" s="32"/>
      <c r="Z4" s="32"/>
      <c r="AA4" s="33"/>
    </row>
    <row r="5" spans="1:27" ht="21" customHeight="1" x14ac:dyDescent="0.25">
      <c r="A5" s="34" t="s">
        <v>1</v>
      </c>
      <c r="B5" s="35"/>
      <c r="C5" s="35"/>
      <c r="D5" s="35"/>
      <c r="E5" s="35"/>
      <c r="F5" s="35"/>
      <c r="G5" s="36" t="s">
        <v>76</v>
      </c>
      <c r="H5" s="37"/>
      <c r="I5" s="37"/>
      <c r="J5" s="37"/>
      <c r="K5" s="37"/>
      <c r="L5" s="37"/>
      <c r="M5" s="37"/>
      <c r="N5" s="37"/>
      <c r="O5" s="37"/>
      <c r="P5" s="37"/>
      <c r="Q5" s="37"/>
      <c r="R5" s="37"/>
      <c r="S5" s="37"/>
      <c r="T5" s="37"/>
      <c r="U5" s="37"/>
      <c r="V5" s="37"/>
      <c r="W5" s="37"/>
      <c r="X5" s="37"/>
      <c r="Y5" s="37"/>
      <c r="Z5" s="37"/>
      <c r="AA5" s="37"/>
    </row>
    <row r="6" spans="1:27" ht="30.75" customHeight="1" x14ac:dyDescent="0.25">
      <c r="A6" s="38" t="s">
        <v>2</v>
      </c>
      <c r="B6" s="41" t="s">
        <v>3</v>
      </c>
      <c r="C6" s="42"/>
      <c r="D6" s="42"/>
      <c r="E6" s="43"/>
      <c r="F6" s="54" t="s">
        <v>4</v>
      </c>
      <c r="G6" s="55"/>
      <c r="H6" s="55"/>
      <c r="I6" s="55"/>
      <c r="J6" s="55"/>
      <c r="K6" s="55"/>
      <c r="L6" s="55"/>
      <c r="M6" s="55"/>
      <c r="N6" s="55"/>
      <c r="O6" s="55"/>
      <c r="P6" s="55"/>
      <c r="Q6" s="55"/>
      <c r="R6" s="55"/>
      <c r="S6" s="55"/>
      <c r="T6" s="55"/>
      <c r="U6" s="55"/>
      <c r="V6" s="55"/>
      <c r="W6" s="55"/>
      <c r="X6" s="55"/>
      <c r="Y6" s="55"/>
      <c r="Z6" s="55"/>
      <c r="AA6" s="56"/>
    </row>
    <row r="7" spans="1:27" ht="40.5" customHeight="1" x14ac:dyDescent="0.25">
      <c r="A7" s="39"/>
      <c r="B7" s="44"/>
      <c r="C7" s="45"/>
      <c r="D7" s="45"/>
      <c r="E7" s="43"/>
      <c r="F7" s="50" t="s">
        <v>5</v>
      </c>
      <c r="G7" s="51"/>
      <c r="H7" s="51"/>
      <c r="I7" s="51"/>
      <c r="J7" s="51"/>
      <c r="K7" s="51"/>
      <c r="L7" s="51"/>
      <c r="M7" s="51"/>
      <c r="N7" s="51"/>
      <c r="O7" s="51"/>
      <c r="P7" s="52"/>
      <c r="Q7" s="49" t="s">
        <v>6</v>
      </c>
      <c r="R7" s="50" t="s">
        <v>7</v>
      </c>
      <c r="S7" s="51"/>
      <c r="T7" s="51"/>
      <c r="U7" s="51"/>
      <c r="V7" s="51"/>
      <c r="W7" s="51"/>
      <c r="X7" s="51"/>
      <c r="Y7" s="51"/>
      <c r="Z7" s="53" t="s">
        <v>8</v>
      </c>
      <c r="AA7" s="53" t="s">
        <v>9</v>
      </c>
    </row>
    <row r="8" spans="1:27" ht="57" customHeight="1" x14ac:dyDescent="0.25">
      <c r="A8" s="39"/>
      <c r="B8" s="46"/>
      <c r="C8" s="47"/>
      <c r="D8" s="47"/>
      <c r="E8" s="48"/>
      <c r="F8" s="50" t="s">
        <v>10</v>
      </c>
      <c r="G8" s="51"/>
      <c r="H8" s="51"/>
      <c r="I8" s="51"/>
      <c r="J8" s="51"/>
      <c r="K8" s="52"/>
      <c r="L8" s="50" t="s">
        <v>11</v>
      </c>
      <c r="M8" s="51"/>
      <c r="N8" s="51"/>
      <c r="O8" s="51"/>
      <c r="P8" s="52"/>
      <c r="Q8" s="40"/>
      <c r="R8" s="50" t="s">
        <v>12</v>
      </c>
      <c r="S8" s="51"/>
      <c r="T8" s="51"/>
      <c r="U8" s="51"/>
      <c r="V8" s="51"/>
      <c r="W8" s="51"/>
      <c r="X8" s="51"/>
      <c r="Y8" s="51"/>
      <c r="Z8" s="40"/>
      <c r="AA8" s="40"/>
    </row>
    <row r="9" spans="1:27" ht="57" customHeight="1" x14ac:dyDescent="0.25">
      <c r="A9" s="40"/>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25">
      <c r="A10" s="3"/>
      <c r="B10" s="4"/>
      <c r="C10" s="17"/>
      <c r="D10" s="17"/>
      <c r="E10" s="17"/>
      <c r="F10" s="18" t="s">
        <v>13</v>
      </c>
      <c r="G10" s="18" t="s">
        <v>14</v>
      </c>
      <c r="H10" s="18" t="s">
        <v>15</v>
      </c>
      <c r="I10" s="18" t="s">
        <v>16</v>
      </c>
      <c r="J10" s="18" t="s">
        <v>17</v>
      </c>
      <c r="K10" s="19" t="s">
        <v>30</v>
      </c>
      <c r="L10" s="25" t="s">
        <v>77</v>
      </c>
      <c r="M10" s="25" t="s">
        <v>78</v>
      </c>
      <c r="N10" s="25" t="s">
        <v>79</v>
      </c>
      <c r="O10" s="25" t="s">
        <v>80</v>
      </c>
      <c r="P10" s="25" t="s">
        <v>81</v>
      </c>
      <c r="Q10" s="18"/>
      <c r="R10" s="19" t="s">
        <v>26</v>
      </c>
      <c r="S10" s="19" t="s">
        <v>29</v>
      </c>
      <c r="T10" s="18" t="s">
        <v>18</v>
      </c>
      <c r="U10" s="18" t="s">
        <v>28</v>
      </c>
      <c r="V10" s="20" t="s">
        <v>19</v>
      </c>
      <c r="W10" s="20" t="s">
        <v>20</v>
      </c>
      <c r="X10" s="18" t="s">
        <v>21</v>
      </c>
      <c r="Y10" s="21" t="s">
        <v>27</v>
      </c>
      <c r="Z10" s="18"/>
      <c r="AA10" s="5"/>
    </row>
    <row r="11" spans="1:27" s="8" customFormat="1" ht="51" customHeight="1" x14ac:dyDescent="0.25">
      <c r="A11" s="7"/>
      <c r="B11" s="14" t="s">
        <v>22</v>
      </c>
      <c r="C11" s="22" t="s">
        <v>23</v>
      </c>
      <c r="D11" s="22" t="s">
        <v>24</v>
      </c>
      <c r="E11" s="22" t="s">
        <v>25</v>
      </c>
      <c r="F11" s="23">
        <v>2</v>
      </c>
      <c r="G11" s="23">
        <v>2</v>
      </c>
      <c r="H11" s="23">
        <v>3</v>
      </c>
      <c r="I11" s="23">
        <v>5</v>
      </c>
      <c r="J11" s="23">
        <v>5</v>
      </c>
      <c r="K11" s="23">
        <v>6</v>
      </c>
      <c r="L11" s="26">
        <v>2</v>
      </c>
      <c r="M11" s="26">
        <v>2</v>
      </c>
      <c r="N11" s="26">
        <v>2</v>
      </c>
      <c r="O11" s="26">
        <v>2</v>
      </c>
      <c r="P11" s="26">
        <v>2</v>
      </c>
      <c r="Q11" s="23">
        <f t="shared" ref="Q11:Q37" si="0">SUM(F11:P11)</f>
        <v>33</v>
      </c>
      <c r="R11" s="23">
        <v>5</v>
      </c>
      <c r="S11" s="23">
        <v>5</v>
      </c>
      <c r="T11" s="23">
        <v>5</v>
      </c>
      <c r="U11" s="23">
        <v>5</v>
      </c>
      <c r="V11" s="23">
        <v>3</v>
      </c>
      <c r="W11" s="23">
        <v>4</v>
      </c>
      <c r="X11" s="23">
        <v>5</v>
      </c>
      <c r="Y11" s="23">
        <v>5</v>
      </c>
      <c r="Z11" s="23">
        <f t="shared" ref="Z11:Z37" si="1">SUM(R11:Y11)</f>
        <v>37</v>
      </c>
      <c r="AA11" s="16">
        <f t="shared" ref="AA11:AA37" si="2">Z11+Q11</f>
        <v>70</v>
      </c>
    </row>
    <row r="12" spans="1:27" ht="40.9" customHeight="1" x14ac:dyDescent="0.25">
      <c r="A12" s="6"/>
      <c r="B12" s="15">
        <v>675</v>
      </c>
      <c r="C12" s="27" t="s">
        <v>31</v>
      </c>
      <c r="D12" s="28" t="s">
        <v>32</v>
      </c>
      <c r="E12" s="27" t="s">
        <v>33</v>
      </c>
      <c r="F12" s="23">
        <v>2</v>
      </c>
      <c r="G12" s="23">
        <v>2</v>
      </c>
      <c r="H12" s="23">
        <v>3</v>
      </c>
      <c r="I12" s="26">
        <v>0</v>
      </c>
      <c r="J12" s="23">
        <v>5</v>
      </c>
      <c r="K12" s="23">
        <v>6</v>
      </c>
      <c r="L12" s="26">
        <v>2</v>
      </c>
      <c r="M12" s="26">
        <v>2</v>
      </c>
      <c r="N12" s="26">
        <v>2</v>
      </c>
      <c r="O12" s="26">
        <v>2</v>
      </c>
      <c r="P12" s="26">
        <v>2</v>
      </c>
      <c r="Q12" s="23">
        <f t="shared" si="0"/>
        <v>28</v>
      </c>
      <c r="R12" s="29">
        <v>0</v>
      </c>
      <c r="S12" s="26">
        <v>0</v>
      </c>
      <c r="T12" s="26">
        <v>0</v>
      </c>
      <c r="U12" s="24">
        <v>0</v>
      </c>
      <c r="V12" s="23">
        <v>0</v>
      </c>
      <c r="W12" s="23">
        <v>4</v>
      </c>
      <c r="X12" s="23">
        <v>5</v>
      </c>
      <c r="Y12" s="23">
        <v>0</v>
      </c>
      <c r="Z12" s="23">
        <f t="shared" si="1"/>
        <v>9</v>
      </c>
      <c r="AA12" s="16">
        <f t="shared" si="2"/>
        <v>37</v>
      </c>
    </row>
    <row r="13" spans="1:27" ht="40.9" customHeight="1" x14ac:dyDescent="0.25">
      <c r="A13" s="6"/>
      <c r="B13" s="15">
        <v>673</v>
      </c>
      <c r="C13" s="10" t="s">
        <v>34</v>
      </c>
      <c r="D13" s="9" t="s">
        <v>35</v>
      </c>
      <c r="E13" s="10" t="s">
        <v>36</v>
      </c>
      <c r="F13" s="23">
        <v>2</v>
      </c>
      <c r="G13" s="23">
        <v>2</v>
      </c>
      <c r="H13" s="23">
        <v>3</v>
      </c>
      <c r="I13" s="23">
        <v>0</v>
      </c>
      <c r="J13" s="23">
        <v>5</v>
      </c>
      <c r="K13" s="23">
        <v>6</v>
      </c>
      <c r="L13" s="26">
        <v>2</v>
      </c>
      <c r="M13" s="26">
        <v>2</v>
      </c>
      <c r="N13" s="26">
        <v>2</v>
      </c>
      <c r="O13" s="26">
        <v>2</v>
      </c>
      <c r="P13" s="26">
        <v>2</v>
      </c>
      <c r="Q13" s="23">
        <f t="shared" si="0"/>
        <v>28</v>
      </c>
      <c r="R13" s="24">
        <v>0</v>
      </c>
      <c r="S13" s="23">
        <v>5</v>
      </c>
      <c r="T13" s="23">
        <v>5</v>
      </c>
      <c r="U13" s="24">
        <v>0</v>
      </c>
      <c r="V13" s="23">
        <v>0</v>
      </c>
      <c r="W13" s="23">
        <v>4</v>
      </c>
      <c r="X13" s="23">
        <v>5</v>
      </c>
      <c r="Y13" s="23">
        <v>0</v>
      </c>
      <c r="Z13" s="23">
        <f t="shared" si="1"/>
        <v>19</v>
      </c>
      <c r="AA13" s="16">
        <f t="shared" si="2"/>
        <v>47</v>
      </c>
    </row>
    <row r="14" spans="1:27" ht="40.9" customHeight="1" x14ac:dyDescent="0.25">
      <c r="A14" s="6"/>
      <c r="B14" s="15">
        <v>673</v>
      </c>
      <c r="C14" s="10" t="s">
        <v>34</v>
      </c>
      <c r="D14" s="9" t="s">
        <v>37</v>
      </c>
      <c r="E14" s="10" t="s">
        <v>38</v>
      </c>
      <c r="F14" s="23">
        <v>2</v>
      </c>
      <c r="G14" s="23">
        <v>2</v>
      </c>
      <c r="H14" s="23">
        <v>3</v>
      </c>
      <c r="I14" s="23">
        <v>0</v>
      </c>
      <c r="J14" s="23">
        <v>5</v>
      </c>
      <c r="K14" s="23">
        <v>6</v>
      </c>
      <c r="L14" s="26">
        <v>2</v>
      </c>
      <c r="M14" s="26">
        <v>2</v>
      </c>
      <c r="N14" s="26">
        <v>2</v>
      </c>
      <c r="O14" s="26">
        <v>2</v>
      </c>
      <c r="P14" s="26">
        <v>2</v>
      </c>
      <c r="Q14" s="23">
        <f t="shared" si="0"/>
        <v>28</v>
      </c>
      <c r="R14" s="24">
        <v>0</v>
      </c>
      <c r="S14" s="23">
        <v>5</v>
      </c>
      <c r="T14" s="23">
        <v>5</v>
      </c>
      <c r="U14" s="24">
        <v>0</v>
      </c>
      <c r="V14" s="23">
        <v>0</v>
      </c>
      <c r="W14" s="23">
        <v>4</v>
      </c>
      <c r="X14" s="23">
        <v>5</v>
      </c>
      <c r="Y14" s="23">
        <v>0</v>
      </c>
      <c r="Z14" s="23">
        <f t="shared" si="1"/>
        <v>19</v>
      </c>
      <c r="AA14" s="16">
        <f t="shared" si="2"/>
        <v>47</v>
      </c>
    </row>
    <row r="15" spans="1:27" ht="40.9" customHeight="1" x14ac:dyDescent="0.25">
      <c r="A15" s="6"/>
      <c r="B15" s="15">
        <v>664</v>
      </c>
      <c r="C15" s="10" t="s">
        <v>39</v>
      </c>
      <c r="D15" s="9" t="s">
        <v>40</v>
      </c>
      <c r="E15" s="10" t="s">
        <v>41</v>
      </c>
      <c r="F15" s="23">
        <v>2</v>
      </c>
      <c r="G15" s="23">
        <v>2</v>
      </c>
      <c r="H15" s="23">
        <v>3</v>
      </c>
      <c r="I15" s="23">
        <v>0</v>
      </c>
      <c r="J15" s="23">
        <v>5</v>
      </c>
      <c r="K15" s="23">
        <v>6</v>
      </c>
      <c r="L15" s="26">
        <v>2</v>
      </c>
      <c r="M15" s="26">
        <v>2</v>
      </c>
      <c r="N15" s="26">
        <v>2</v>
      </c>
      <c r="O15" s="26">
        <v>2</v>
      </c>
      <c r="P15" s="26">
        <v>2</v>
      </c>
      <c r="Q15" s="23">
        <f t="shared" si="0"/>
        <v>28</v>
      </c>
      <c r="R15" s="24">
        <v>0</v>
      </c>
      <c r="S15" s="23">
        <v>5</v>
      </c>
      <c r="T15" s="23">
        <v>5</v>
      </c>
      <c r="U15" s="24">
        <v>5</v>
      </c>
      <c r="V15" s="23">
        <v>0</v>
      </c>
      <c r="W15" s="23">
        <v>4</v>
      </c>
      <c r="X15" s="23">
        <v>5</v>
      </c>
      <c r="Y15" s="23">
        <v>0</v>
      </c>
      <c r="Z15" s="23">
        <f t="shared" si="1"/>
        <v>24</v>
      </c>
      <c r="AA15" s="16">
        <f t="shared" si="2"/>
        <v>52</v>
      </c>
    </row>
    <row r="16" spans="1:27" ht="40.9" customHeight="1" x14ac:dyDescent="0.25">
      <c r="A16" s="6"/>
      <c r="B16" s="15">
        <v>640</v>
      </c>
      <c r="C16" s="10" t="s">
        <v>42</v>
      </c>
      <c r="D16" s="9" t="s">
        <v>43</v>
      </c>
      <c r="E16" s="10" t="s">
        <v>44</v>
      </c>
      <c r="F16" s="23">
        <v>2</v>
      </c>
      <c r="G16" s="23">
        <v>2</v>
      </c>
      <c r="H16" s="23">
        <v>3</v>
      </c>
      <c r="I16" s="23">
        <v>0</v>
      </c>
      <c r="J16" s="23">
        <v>5</v>
      </c>
      <c r="K16" s="23">
        <v>6</v>
      </c>
      <c r="L16" s="26">
        <v>2</v>
      </c>
      <c r="M16" s="26">
        <v>2</v>
      </c>
      <c r="N16" s="26">
        <v>2</v>
      </c>
      <c r="O16" s="26">
        <v>2</v>
      </c>
      <c r="P16" s="26">
        <v>2</v>
      </c>
      <c r="Q16" s="23">
        <f t="shared" si="0"/>
        <v>28</v>
      </c>
      <c r="R16" s="24">
        <v>0</v>
      </c>
      <c r="S16" s="23">
        <v>5</v>
      </c>
      <c r="T16" s="23">
        <v>5</v>
      </c>
      <c r="U16" s="24">
        <v>5</v>
      </c>
      <c r="V16" s="23">
        <v>0</v>
      </c>
      <c r="W16" s="23">
        <v>4</v>
      </c>
      <c r="X16" s="23">
        <v>5</v>
      </c>
      <c r="Y16" s="23">
        <v>0</v>
      </c>
      <c r="Z16" s="23">
        <f t="shared" si="1"/>
        <v>24</v>
      </c>
      <c r="AA16" s="16">
        <f t="shared" si="2"/>
        <v>52</v>
      </c>
    </row>
    <row r="17" spans="1:27" ht="40.9" customHeight="1" x14ac:dyDescent="0.25">
      <c r="A17" s="6"/>
      <c r="B17" s="15">
        <v>656</v>
      </c>
      <c r="C17" s="10" t="s">
        <v>45</v>
      </c>
      <c r="D17" s="9" t="s">
        <v>43</v>
      </c>
      <c r="E17" s="10" t="s">
        <v>46</v>
      </c>
      <c r="F17" s="23">
        <v>2</v>
      </c>
      <c r="G17" s="23">
        <v>2</v>
      </c>
      <c r="H17" s="23">
        <v>3</v>
      </c>
      <c r="I17" s="23">
        <v>0</v>
      </c>
      <c r="J17" s="23">
        <v>5</v>
      </c>
      <c r="K17" s="23">
        <v>6</v>
      </c>
      <c r="L17" s="26">
        <v>2</v>
      </c>
      <c r="M17" s="26">
        <v>2</v>
      </c>
      <c r="N17" s="26">
        <v>2</v>
      </c>
      <c r="O17" s="26">
        <v>2</v>
      </c>
      <c r="P17" s="26">
        <v>2</v>
      </c>
      <c r="Q17" s="23">
        <f t="shared" si="0"/>
        <v>28</v>
      </c>
      <c r="R17" s="24">
        <v>0</v>
      </c>
      <c r="S17" s="23">
        <v>5</v>
      </c>
      <c r="T17" s="23">
        <v>5</v>
      </c>
      <c r="U17" s="24">
        <v>5</v>
      </c>
      <c r="V17" s="23">
        <v>0</v>
      </c>
      <c r="W17" s="23">
        <v>4</v>
      </c>
      <c r="X17" s="23">
        <v>5</v>
      </c>
      <c r="Y17" s="23">
        <v>0</v>
      </c>
      <c r="Z17" s="23">
        <f t="shared" si="1"/>
        <v>24</v>
      </c>
      <c r="AA17" s="16">
        <f t="shared" si="2"/>
        <v>52</v>
      </c>
    </row>
    <row r="18" spans="1:27" ht="40.9" customHeight="1" x14ac:dyDescent="0.25">
      <c r="A18" s="6"/>
      <c r="B18" s="15">
        <v>276</v>
      </c>
      <c r="C18" s="10" t="s">
        <v>47</v>
      </c>
      <c r="D18" s="9" t="s">
        <v>43</v>
      </c>
      <c r="E18" s="10" t="s">
        <v>48</v>
      </c>
      <c r="F18" s="23">
        <v>2</v>
      </c>
      <c r="G18" s="23">
        <v>2</v>
      </c>
      <c r="H18" s="23">
        <v>3</v>
      </c>
      <c r="I18" s="23">
        <v>0</v>
      </c>
      <c r="J18" s="23">
        <v>5</v>
      </c>
      <c r="K18" s="23">
        <v>6</v>
      </c>
      <c r="L18" s="26">
        <v>2</v>
      </c>
      <c r="M18" s="26">
        <v>2</v>
      </c>
      <c r="N18" s="26">
        <v>2</v>
      </c>
      <c r="O18" s="26">
        <v>2</v>
      </c>
      <c r="P18" s="26">
        <v>2</v>
      </c>
      <c r="Q18" s="23">
        <f t="shared" si="0"/>
        <v>28</v>
      </c>
      <c r="R18" s="24">
        <v>0</v>
      </c>
      <c r="S18" s="23">
        <v>5</v>
      </c>
      <c r="T18" s="23">
        <v>5</v>
      </c>
      <c r="U18" s="24">
        <v>0</v>
      </c>
      <c r="V18" s="23">
        <v>0</v>
      </c>
      <c r="W18" s="23">
        <v>4</v>
      </c>
      <c r="X18" s="23">
        <v>5</v>
      </c>
      <c r="Y18" s="23">
        <v>0</v>
      </c>
      <c r="Z18" s="23">
        <f t="shared" si="1"/>
        <v>19</v>
      </c>
      <c r="AA18" s="16">
        <f t="shared" si="2"/>
        <v>47</v>
      </c>
    </row>
    <row r="19" spans="1:27" ht="40.9" customHeight="1" x14ac:dyDescent="0.25">
      <c r="A19" s="6"/>
      <c r="B19" s="15">
        <v>4</v>
      </c>
      <c r="C19" s="10" t="s">
        <v>49</v>
      </c>
      <c r="D19" s="9" t="s">
        <v>43</v>
      </c>
      <c r="E19" s="10" t="s">
        <v>50</v>
      </c>
      <c r="F19" s="23">
        <v>2</v>
      </c>
      <c r="G19" s="23">
        <v>2</v>
      </c>
      <c r="H19" s="23">
        <v>3</v>
      </c>
      <c r="I19" s="23">
        <v>0</v>
      </c>
      <c r="J19" s="23">
        <v>5</v>
      </c>
      <c r="K19" s="23">
        <v>6</v>
      </c>
      <c r="L19" s="26">
        <v>2</v>
      </c>
      <c r="M19" s="26">
        <v>2</v>
      </c>
      <c r="N19" s="26">
        <v>2</v>
      </c>
      <c r="O19" s="26">
        <v>2</v>
      </c>
      <c r="P19" s="26">
        <v>2</v>
      </c>
      <c r="Q19" s="23">
        <f t="shared" si="0"/>
        <v>28</v>
      </c>
      <c r="R19" s="24">
        <v>0</v>
      </c>
      <c r="S19" s="23">
        <v>0</v>
      </c>
      <c r="T19" s="23">
        <v>0</v>
      </c>
      <c r="U19" s="24">
        <v>0</v>
      </c>
      <c r="V19" s="23">
        <v>0</v>
      </c>
      <c r="W19" s="23">
        <v>4</v>
      </c>
      <c r="X19" s="23">
        <v>5</v>
      </c>
      <c r="Y19" s="23">
        <v>0</v>
      </c>
      <c r="Z19" s="23">
        <f t="shared" si="1"/>
        <v>9</v>
      </c>
      <c r="AA19" s="16">
        <f t="shared" si="2"/>
        <v>37</v>
      </c>
    </row>
    <row r="20" spans="1:27" ht="40.9" customHeight="1" x14ac:dyDescent="0.25">
      <c r="A20" s="6"/>
      <c r="B20" s="15">
        <v>245</v>
      </c>
      <c r="C20" s="10" t="s">
        <v>51</v>
      </c>
      <c r="D20" s="9" t="s">
        <v>43</v>
      </c>
      <c r="E20" s="10" t="s">
        <v>52</v>
      </c>
      <c r="F20" s="23">
        <v>2</v>
      </c>
      <c r="G20" s="23">
        <v>2</v>
      </c>
      <c r="H20" s="23">
        <v>3</v>
      </c>
      <c r="I20" s="23">
        <v>0</v>
      </c>
      <c r="J20" s="23">
        <v>5</v>
      </c>
      <c r="K20" s="23">
        <v>6</v>
      </c>
      <c r="L20" s="26">
        <v>2</v>
      </c>
      <c r="M20" s="26">
        <v>2</v>
      </c>
      <c r="N20" s="26">
        <v>2</v>
      </c>
      <c r="O20" s="26">
        <v>2</v>
      </c>
      <c r="P20" s="26">
        <v>2</v>
      </c>
      <c r="Q20" s="23">
        <f t="shared" si="0"/>
        <v>28</v>
      </c>
      <c r="R20" s="24">
        <v>0</v>
      </c>
      <c r="S20" s="23">
        <v>5</v>
      </c>
      <c r="T20" s="23">
        <v>5</v>
      </c>
      <c r="U20" s="24">
        <v>0</v>
      </c>
      <c r="V20" s="23">
        <v>0</v>
      </c>
      <c r="W20" s="23">
        <v>4</v>
      </c>
      <c r="X20" s="23">
        <v>5</v>
      </c>
      <c r="Y20" s="23">
        <v>0</v>
      </c>
      <c r="Z20" s="23">
        <f t="shared" si="1"/>
        <v>19</v>
      </c>
      <c r="AA20" s="16">
        <f t="shared" si="2"/>
        <v>47</v>
      </c>
    </row>
    <row r="21" spans="1:27" ht="40.9" customHeight="1" x14ac:dyDescent="0.25">
      <c r="A21" s="6"/>
      <c r="B21" s="15">
        <v>64</v>
      </c>
      <c r="C21" s="10" t="s">
        <v>53</v>
      </c>
      <c r="D21" s="9" t="s">
        <v>43</v>
      </c>
      <c r="E21" s="10" t="s">
        <v>54</v>
      </c>
      <c r="F21" s="23">
        <v>2</v>
      </c>
      <c r="G21" s="23">
        <v>2</v>
      </c>
      <c r="H21" s="23">
        <v>3</v>
      </c>
      <c r="I21" s="23">
        <v>0</v>
      </c>
      <c r="J21" s="23">
        <v>5</v>
      </c>
      <c r="K21" s="23">
        <v>6</v>
      </c>
      <c r="L21" s="26">
        <v>2</v>
      </c>
      <c r="M21" s="26">
        <v>2</v>
      </c>
      <c r="N21" s="26">
        <v>2</v>
      </c>
      <c r="O21" s="26">
        <v>2</v>
      </c>
      <c r="P21" s="26">
        <v>2</v>
      </c>
      <c r="Q21" s="23">
        <f t="shared" si="0"/>
        <v>28</v>
      </c>
      <c r="R21" s="24">
        <v>0</v>
      </c>
      <c r="S21" s="23">
        <v>5</v>
      </c>
      <c r="T21" s="23">
        <v>5</v>
      </c>
      <c r="U21" s="24">
        <v>0</v>
      </c>
      <c r="V21" s="23">
        <v>0</v>
      </c>
      <c r="W21" s="23">
        <v>4</v>
      </c>
      <c r="X21" s="23">
        <v>5</v>
      </c>
      <c r="Y21" s="23">
        <v>0</v>
      </c>
      <c r="Z21" s="23">
        <f t="shared" si="1"/>
        <v>19</v>
      </c>
      <c r="AA21" s="16">
        <f t="shared" si="2"/>
        <v>47</v>
      </c>
    </row>
    <row r="22" spans="1:27" ht="40.9" customHeight="1" x14ac:dyDescent="0.25">
      <c r="A22" s="6"/>
      <c r="B22" s="15">
        <v>289</v>
      </c>
      <c r="C22" s="10" t="s">
        <v>55</v>
      </c>
      <c r="D22" s="9" t="s">
        <v>56</v>
      </c>
      <c r="E22" s="10" t="s">
        <v>57</v>
      </c>
      <c r="F22" s="23">
        <v>2</v>
      </c>
      <c r="G22" s="23">
        <v>2</v>
      </c>
      <c r="H22" s="23">
        <v>3</v>
      </c>
      <c r="I22" s="23">
        <v>0</v>
      </c>
      <c r="J22" s="23">
        <v>5</v>
      </c>
      <c r="K22" s="23">
        <v>6</v>
      </c>
      <c r="L22" s="26">
        <v>2</v>
      </c>
      <c r="M22" s="26">
        <v>2</v>
      </c>
      <c r="N22" s="26">
        <v>2</v>
      </c>
      <c r="O22" s="26">
        <v>2</v>
      </c>
      <c r="P22" s="26">
        <v>2</v>
      </c>
      <c r="Q22" s="23">
        <f t="shared" si="0"/>
        <v>28</v>
      </c>
      <c r="R22" s="24">
        <v>5</v>
      </c>
      <c r="S22" s="23">
        <v>5</v>
      </c>
      <c r="T22" s="23">
        <v>5</v>
      </c>
      <c r="U22" s="24">
        <v>0</v>
      </c>
      <c r="V22" s="23">
        <v>0</v>
      </c>
      <c r="W22" s="23">
        <v>4</v>
      </c>
      <c r="X22" s="23">
        <v>5</v>
      </c>
      <c r="Y22" s="23">
        <v>0</v>
      </c>
      <c r="Z22" s="23">
        <f t="shared" si="1"/>
        <v>24</v>
      </c>
      <c r="AA22" s="16">
        <f t="shared" si="2"/>
        <v>52</v>
      </c>
    </row>
    <row r="23" spans="1:27" ht="40.9" customHeight="1" x14ac:dyDescent="0.25">
      <c r="A23" s="6"/>
      <c r="B23" s="15">
        <v>655</v>
      </c>
      <c r="C23" s="10" t="s">
        <v>58</v>
      </c>
      <c r="D23" s="9" t="s">
        <v>59</v>
      </c>
      <c r="E23" s="10" t="s">
        <v>60</v>
      </c>
      <c r="F23" s="23">
        <v>2</v>
      </c>
      <c r="G23" s="23">
        <v>2</v>
      </c>
      <c r="H23" s="23">
        <v>3</v>
      </c>
      <c r="I23" s="23">
        <v>0</v>
      </c>
      <c r="J23" s="23">
        <v>5</v>
      </c>
      <c r="K23" s="23">
        <v>6</v>
      </c>
      <c r="L23" s="26">
        <v>2</v>
      </c>
      <c r="M23" s="26">
        <v>2</v>
      </c>
      <c r="N23" s="26">
        <v>2</v>
      </c>
      <c r="O23" s="26">
        <v>2</v>
      </c>
      <c r="P23" s="26">
        <v>2</v>
      </c>
      <c r="Q23" s="23">
        <f t="shared" si="0"/>
        <v>28</v>
      </c>
      <c r="R23" s="24">
        <v>5</v>
      </c>
      <c r="S23" s="23">
        <v>5</v>
      </c>
      <c r="T23" s="23">
        <v>5</v>
      </c>
      <c r="U23" s="24">
        <v>0</v>
      </c>
      <c r="V23" s="23">
        <v>0</v>
      </c>
      <c r="W23" s="23">
        <v>4</v>
      </c>
      <c r="X23" s="23">
        <v>5</v>
      </c>
      <c r="Y23" s="23">
        <v>0</v>
      </c>
      <c r="Z23" s="23">
        <f t="shared" si="1"/>
        <v>24</v>
      </c>
      <c r="AA23" s="16">
        <f t="shared" si="2"/>
        <v>52</v>
      </c>
    </row>
    <row r="24" spans="1:27" ht="40.9" customHeight="1" x14ac:dyDescent="0.25">
      <c r="A24" s="6"/>
      <c r="B24" s="15">
        <v>641</v>
      </c>
      <c r="C24" s="10" t="s">
        <v>42</v>
      </c>
      <c r="D24" s="9" t="s">
        <v>59</v>
      </c>
      <c r="E24" s="10" t="s">
        <v>61</v>
      </c>
      <c r="F24" s="23">
        <v>2</v>
      </c>
      <c r="G24" s="23">
        <v>2</v>
      </c>
      <c r="H24" s="23">
        <v>3</v>
      </c>
      <c r="I24" s="23">
        <v>0</v>
      </c>
      <c r="J24" s="23">
        <v>5</v>
      </c>
      <c r="K24" s="23">
        <v>6</v>
      </c>
      <c r="L24" s="26">
        <v>2</v>
      </c>
      <c r="M24" s="26">
        <v>2</v>
      </c>
      <c r="N24" s="26">
        <v>2</v>
      </c>
      <c r="O24" s="26">
        <v>2</v>
      </c>
      <c r="P24" s="26">
        <v>2</v>
      </c>
      <c r="Q24" s="23">
        <f t="shared" si="0"/>
        <v>28</v>
      </c>
      <c r="R24" s="24">
        <v>5</v>
      </c>
      <c r="S24" s="23">
        <v>5</v>
      </c>
      <c r="T24" s="23">
        <v>5</v>
      </c>
      <c r="U24" s="24">
        <v>5</v>
      </c>
      <c r="V24" s="23">
        <v>0</v>
      </c>
      <c r="W24" s="23">
        <v>4</v>
      </c>
      <c r="X24" s="23">
        <v>5</v>
      </c>
      <c r="Y24" s="23">
        <v>0</v>
      </c>
      <c r="Z24" s="23">
        <f t="shared" si="1"/>
        <v>29</v>
      </c>
      <c r="AA24" s="16">
        <f t="shared" si="2"/>
        <v>57</v>
      </c>
    </row>
    <row r="25" spans="1:27" ht="40.9" customHeight="1" x14ac:dyDescent="0.25">
      <c r="A25" s="6"/>
      <c r="B25" s="15">
        <v>638</v>
      </c>
      <c r="C25" s="10" t="s">
        <v>62</v>
      </c>
      <c r="D25" s="9" t="s">
        <v>59</v>
      </c>
      <c r="E25" s="10" t="s">
        <v>63</v>
      </c>
      <c r="F25" s="23">
        <v>2</v>
      </c>
      <c r="G25" s="23">
        <v>2</v>
      </c>
      <c r="H25" s="23">
        <v>3</v>
      </c>
      <c r="I25" s="23">
        <v>0</v>
      </c>
      <c r="J25" s="23">
        <v>5</v>
      </c>
      <c r="K25" s="23">
        <v>6</v>
      </c>
      <c r="L25" s="26">
        <v>2</v>
      </c>
      <c r="M25" s="26">
        <v>2</v>
      </c>
      <c r="N25" s="26">
        <v>2</v>
      </c>
      <c r="O25" s="26">
        <v>2</v>
      </c>
      <c r="P25" s="26">
        <v>2</v>
      </c>
      <c r="Q25" s="23">
        <f t="shared" si="0"/>
        <v>28</v>
      </c>
      <c r="R25" s="24">
        <v>5</v>
      </c>
      <c r="S25" s="23">
        <v>5</v>
      </c>
      <c r="T25" s="23">
        <v>5</v>
      </c>
      <c r="U25" s="24">
        <v>5</v>
      </c>
      <c r="V25" s="23">
        <v>0</v>
      </c>
      <c r="W25" s="23">
        <v>4</v>
      </c>
      <c r="X25" s="23">
        <v>5</v>
      </c>
      <c r="Y25" s="23">
        <v>0</v>
      </c>
      <c r="Z25" s="23">
        <f t="shared" si="1"/>
        <v>29</v>
      </c>
      <c r="AA25" s="16">
        <f t="shared" si="2"/>
        <v>57</v>
      </c>
    </row>
    <row r="26" spans="1:27" ht="48.6" customHeight="1" x14ac:dyDescent="0.25">
      <c r="A26" s="6"/>
      <c r="B26" s="15">
        <v>644</v>
      </c>
      <c r="C26" s="10" t="s">
        <v>64</v>
      </c>
      <c r="D26" s="9" t="s">
        <v>59</v>
      </c>
      <c r="E26" s="10" t="s">
        <v>65</v>
      </c>
      <c r="F26" s="23">
        <v>2</v>
      </c>
      <c r="G26" s="23">
        <v>2</v>
      </c>
      <c r="H26" s="23">
        <v>3</v>
      </c>
      <c r="I26" s="23">
        <v>0</v>
      </c>
      <c r="J26" s="23">
        <v>5</v>
      </c>
      <c r="K26" s="23">
        <v>6</v>
      </c>
      <c r="L26" s="26">
        <v>2</v>
      </c>
      <c r="M26" s="26">
        <v>2</v>
      </c>
      <c r="N26" s="26">
        <v>2</v>
      </c>
      <c r="O26" s="26">
        <v>2</v>
      </c>
      <c r="P26" s="26">
        <v>2</v>
      </c>
      <c r="Q26" s="23">
        <f t="shared" si="0"/>
        <v>28</v>
      </c>
      <c r="R26" s="24">
        <v>5</v>
      </c>
      <c r="S26" s="23">
        <v>5</v>
      </c>
      <c r="T26" s="23">
        <v>5</v>
      </c>
      <c r="U26" s="24">
        <v>5</v>
      </c>
      <c r="V26" s="23">
        <v>0</v>
      </c>
      <c r="W26" s="23">
        <v>4</v>
      </c>
      <c r="X26" s="23">
        <v>5</v>
      </c>
      <c r="Y26" s="23">
        <v>0</v>
      </c>
      <c r="Z26" s="23">
        <f t="shared" si="1"/>
        <v>29</v>
      </c>
      <c r="AA26" s="16">
        <f t="shared" si="2"/>
        <v>57</v>
      </c>
    </row>
    <row r="27" spans="1:27" ht="48.6" customHeight="1" x14ac:dyDescent="0.25">
      <c r="A27" s="6"/>
      <c r="B27" s="15">
        <v>657</v>
      </c>
      <c r="C27" s="10" t="s">
        <v>45</v>
      </c>
      <c r="D27" s="9" t="s">
        <v>59</v>
      </c>
      <c r="E27" s="10" t="s">
        <v>66</v>
      </c>
      <c r="F27" s="23">
        <v>2</v>
      </c>
      <c r="G27" s="23">
        <v>2</v>
      </c>
      <c r="H27" s="23">
        <v>3</v>
      </c>
      <c r="I27" s="23">
        <v>0</v>
      </c>
      <c r="J27" s="23">
        <v>5</v>
      </c>
      <c r="K27" s="23">
        <v>6</v>
      </c>
      <c r="L27" s="26">
        <v>2</v>
      </c>
      <c r="M27" s="26">
        <v>2</v>
      </c>
      <c r="N27" s="26">
        <v>2</v>
      </c>
      <c r="O27" s="26">
        <v>2</v>
      </c>
      <c r="P27" s="26">
        <v>2</v>
      </c>
      <c r="Q27" s="23">
        <f t="shared" si="0"/>
        <v>28</v>
      </c>
      <c r="R27" s="24">
        <v>5</v>
      </c>
      <c r="S27" s="23">
        <v>5</v>
      </c>
      <c r="T27" s="23">
        <v>5</v>
      </c>
      <c r="U27" s="24">
        <v>5</v>
      </c>
      <c r="V27" s="23">
        <v>0</v>
      </c>
      <c r="W27" s="23">
        <v>4</v>
      </c>
      <c r="X27" s="23">
        <v>5</v>
      </c>
      <c r="Y27" s="23">
        <v>0</v>
      </c>
      <c r="Z27" s="23">
        <f t="shared" si="1"/>
        <v>29</v>
      </c>
      <c r="AA27" s="16">
        <f t="shared" si="2"/>
        <v>57</v>
      </c>
    </row>
    <row r="28" spans="1:27" ht="48.6" customHeight="1" x14ac:dyDescent="0.25">
      <c r="A28" s="6"/>
      <c r="B28" s="15">
        <v>643</v>
      </c>
      <c r="C28" s="10" t="s">
        <v>67</v>
      </c>
      <c r="D28" s="9" t="s">
        <v>59</v>
      </c>
      <c r="E28" s="10" t="s">
        <v>68</v>
      </c>
      <c r="F28" s="23">
        <v>2</v>
      </c>
      <c r="G28" s="23">
        <v>2</v>
      </c>
      <c r="H28" s="23">
        <v>3</v>
      </c>
      <c r="I28" s="23">
        <v>0</v>
      </c>
      <c r="J28" s="23">
        <v>5</v>
      </c>
      <c r="K28" s="23">
        <v>6</v>
      </c>
      <c r="L28" s="26">
        <v>2</v>
      </c>
      <c r="M28" s="26">
        <v>2</v>
      </c>
      <c r="N28" s="26">
        <v>2</v>
      </c>
      <c r="O28" s="26">
        <v>2</v>
      </c>
      <c r="P28" s="26">
        <v>2</v>
      </c>
      <c r="Q28" s="23">
        <f t="shared" si="0"/>
        <v>28</v>
      </c>
      <c r="R28" s="24">
        <v>5</v>
      </c>
      <c r="S28" s="23">
        <v>5</v>
      </c>
      <c r="T28" s="23">
        <v>5</v>
      </c>
      <c r="U28" s="24">
        <v>5</v>
      </c>
      <c r="V28" s="23">
        <v>0</v>
      </c>
      <c r="W28" s="23">
        <v>4</v>
      </c>
      <c r="X28" s="23">
        <v>5</v>
      </c>
      <c r="Y28" s="23">
        <v>0</v>
      </c>
      <c r="Z28" s="23">
        <f t="shared" si="1"/>
        <v>29</v>
      </c>
      <c r="AA28" s="16">
        <f t="shared" si="2"/>
        <v>57</v>
      </c>
    </row>
    <row r="29" spans="1:27" ht="48.6" customHeight="1" x14ac:dyDescent="0.25">
      <c r="A29" s="6"/>
      <c r="B29" s="15">
        <v>668</v>
      </c>
      <c r="C29" s="10" t="s">
        <v>69</v>
      </c>
      <c r="D29" s="9" t="s">
        <v>59</v>
      </c>
      <c r="E29" s="10" t="s">
        <v>70</v>
      </c>
      <c r="F29" s="23">
        <v>2</v>
      </c>
      <c r="G29" s="23">
        <v>2</v>
      </c>
      <c r="H29" s="23">
        <v>3</v>
      </c>
      <c r="I29" s="23">
        <v>0</v>
      </c>
      <c r="J29" s="23">
        <v>5</v>
      </c>
      <c r="K29" s="23">
        <v>6</v>
      </c>
      <c r="L29" s="26">
        <v>2</v>
      </c>
      <c r="M29" s="26">
        <v>2</v>
      </c>
      <c r="N29" s="26">
        <v>2</v>
      </c>
      <c r="O29" s="26">
        <v>2</v>
      </c>
      <c r="P29" s="26">
        <v>2</v>
      </c>
      <c r="Q29" s="23">
        <f t="shared" si="0"/>
        <v>28</v>
      </c>
      <c r="R29" s="24">
        <v>5</v>
      </c>
      <c r="S29" s="23">
        <v>5</v>
      </c>
      <c r="T29" s="23">
        <v>5</v>
      </c>
      <c r="U29" s="24">
        <v>5</v>
      </c>
      <c r="V29" s="23">
        <v>0</v>
      </c>
      <c r="W29" s="23">
        <v>4</v>
      </c>
      <c r="X29" s="23">
        <v>5</v>
      </c>
      <c r="Y29" s="23">
        <v>0</v>
      </c>
      <c r="Z29" s="23">
        <f t="shared" si="1"/>
        <v>29</v>
      </c>
      <c r="AA29" s="16">
        <f t="shared" si="2"/>
        <v>57</v>
      </c>
    </row>
    <row r="30" spans="1:27" ht="48.6" customHeight="1" x14ac:dyDescent="0.25">
      <c r="A30" s="6"/>
      <c r="B30" s="15">
        <v>666</v>
      </c>
      <c r="C30" s="10" t="s">
        <v>71</v>
      </c>
      <c r="D30" s="9" t="s">
        <v>59</v>
      </c>
      <c r="E30" s="10" t="s">
        <v>72</v>
      </c>
      <c r="F30" s="23">
        <v>2</v>
      </c>
      <c r="G30" s="23">
        <v>2</v>
      </c>
      <c r="H30" s="23">
        <v>3</v>
      </c>
      <c r="I30" s="23">
        <v>0</v>
      </c>
      <c r="J30" s="23">
        <v>5</v>
      </c>
      <c r="K30" s="23">
        <v>6</v>
      </c>
      <c r="L30" s="26">
        <v>2</v>
      </c>
      <c r="M30" s="26">
        <v>2</v>
      </c>
      <c r="N30" s="26">
        <v>2</v>
      </c>
      <c r="O30" s="26">
        <v>2</v>
      </c>
      <c r="P30" s="26">
        <v>2</v>
      </c>
      <c r="Q30" s="23">
        <f t="shared" si="0"/>
        <v>28</v>
      </c>
      <c r="R30" s="24">
        <v>5</v>
      </c>
      <c r="S30" s="23">
        <v>5</v>
      </c>
      <c r="T30" s="23">
        <v>5</v>
      </c>
      <c r="U30" s="24">
        <v>5</v>
      </c>
      <c r="V30" s="23">
        <v>0</v>
      </c>
      <c r="W30" s="23">
        <v>4</v>
      </c>
      <c r="X30" s="23">
        <v>5</v>
      </c>
      <c r="Y30" s="23">
        <v>0</v>
      </c>
      <c r="Z30" s="23">
        <f t="shared" si="1"/>
        <v>29</v>
      </c>
      <c r="AA30" s="16">
        <f t="shared" si="2"/>
        <v>57</v>
      </c>
    </row>
    <row r="31" spans="1:27" ht="48.6" customHeight="1" x14ac:dyDescent="0.25">
      <c r="A31" s="6"/>
      <c r="B31" s="15">
        <v>674</v>
      </c>
      <c r="C31" s="10" t="s">
        <v>73</v>
      </c>
      <c r="D31" s="9" t="s">
        <v>59</v>
      </c>
      <c r="E31" s="10" t="s">
        <v>74</v>
      </c>
      <c r="F31" s="23">
        <v>2</v>
      </c>
      <c r="G31" s="23">
        <v>2</v>
      </c>
      <c r="H31" s="23">
        <v>3</v>
      </c>
      <c r="I31" s="23">
        <v>0</v>
      </c>
      <c r="J31" s="23">
        <v>5</v>
      </c>
      <c r="K31" s="23">
        <v>6</v>
      </c>
      <c r="L31" s="26">
        <v>2</v>
      </c>
      <c r="M31" s="26">
        <v>2</v>
      </c>
      <c r="N31" s="26">
        <v>2</v>
      </c>
      <c r="O31" s="26">
        <v>2</v>
      </c>
      <c r="P31" s="26">
        <v>2</v>
      </c>
      <c r="Q31" s="23">
        <f t="shared" si="0"/>
        <v>28</v>
      </c>
      <c r="R31" s="24">
        <v>5</v>
      </c>
      <c r="S31" s="23">
        <v>5</v>
      </c>
      <c r="T31" s="23">
        <v>5</v>
      </c>
      <c r="U31" s="24">
        <v>5</v>
      </c>
      <c r="V31" s="23">
        <v>0</v>
      </c>
      <c r="W31" s="23">
        <v>4</v>
      </c>
      <c r="X31" s="23">
        <v>5</v>
      </c>
      <c r="Y31" s="23">
        <v>0</v>
      </c>
      <c r="Z31" s="23">
        <f t="shared" si="1"/>
        <v>29</v>
      </c>
      <c r="AA31" s="16">
        <f t="shared" si="2"/>
        <v>57</v>
      </c>
    </row>
    <row r="32" spans="1:27" ht="40.9" customHeight="1" x14ac:dyDescent="0.25">
      <c r="A32" s="6"/>
      <c r="B32" s="15">
        <v>642</v>
      </c>
      <c r="C32" s="10" t="s">
        <v>42</v>
      </c>
      <c r="D32" s="9" t="s">
        <v>75</v>
      </c>
      <c r="E32" s="10" t="s">
        <v>61</v>
      </c>
      <c r="F32" s="23">
        <v>2</v>
      </c>
      <c r="G32" s="23">
        <v>2</v>
      </c>
      <c r="H32" s="23">
        <v>3</v>
      </c>
      <c r="I32" s="23">
        <v>0</v>
      </c>
      <c r="J32" s="23">
        <v>5</v>
      </c>
      <c r="K32" s="23">
        <v>6</v>
      </c>
      <c r="L32" s="26">
        <v>2</v>
      </c>
      <c r="M32" s="26">
        <v>2</v>
      </c>
      <c r="N32" s="26">
        <v>2</v>
      </c>
      <c r="O32" s="26">
        <v>2</v>
      </c>
      <c r="P32" s="26">
        <v>2</v>
      </c>
      <c r="Q32" s="23">
        <f t="shared" si="0"/>
        <v>28</v>
      </c>
      <c r="R32" s="24">
        <v>5</v>
      </c>
      <c r="S32" s="23">
        <v>5</v>
      </c>
      <c r="T32" s="23">
        <v>5</v>
      </c>
      <c r="U32" s="24">
        <v>5</v>
      </c>
      <c r="V32" s="23">
        <v>0</v>
      </c>
      <c r="W32" s="23">
        <v>4</v>
      </c>
      <c r="X32" s="23">
        <v>5</v>
      </c>
      <c r="Y32" s="23">
        <v>0</v>
      </c>
      <c r="Z32" s="23">
        <f t="shared" si="1"/>
        <v>29</v>
      </c>
      <c r="AA32" s="16">
        <f t="shared" si="2"/>
        <v>57</v>
      </c>
    </row>
    <row r="33" spans="1:27" ht="40.9" customHeight="1" x14ac:dyDescent="0.25">
      <c r="A33" s="6"/>
      <c r="B33" s="15">
        <v>639</v>
      </c>
      <c r="C33" s="10" t="s">
        <v>62</v>
      </c>
      <c r="D33" s="9" t="s">
        <v>75</v>
      </c>
      <c r="E33" s="10" t="s">
        <v>63</v>
      </c>
      <c r="F33" s="23">
        <v>2</v>
      </c>
      <c r="G33" s="23">
        <v>2</v>
      </c>
      <c r="H33" s="23">
        <v>3</v>
      </c>
      <c r="I33" s="23">
        <v>0</v>
      </c>
      <c r="J33" s="23">
        <v>5</v>
      </c>
      <c r="K33" s="23">
        <v>6</v>
      </c>
      <c r="L33" s="26">
        <v>2</v>
      </c>
      <c r="M33" s="26">
        <v>2</v>
      </c>
      <c r="N33" s="26">
        <v>2</v>
      </c>
      <c r="O33" s="26">
        <v>2</v>
      </c>
      <c r="P33" s="26">
        <v>2</v>
      </c>
      <c r="Q33" s="23">
        <f t="shared" si="0"/>
        <v>28</v>
      </c>
      <c r="R33" s="24">
        <v>5</v>
      </c>
      <c r="S33" s="23">
        <v>5</v>
      </c>
      <c r="T33" s="23">
        <v>5</v>
      </c>
      <c r="U33" s="24">
        <v>5</v>
      </c>
      <c r="V33" s="23">
        <v>0</v>
      </c>
      <c r="W33" s="23">
        <v>4</v>
      </c>
      <c r="X33" s="23">
        <v>5</v>
      </c>
      <c r="Y33" s="23">
        <v>0</v>
      </c>
      <c r="Z33" s="23">
        <f t="shared" si="1"/>
        <v>29</v>
      </c>
      <c r="AA33" s="16">
        <f t="shared" si="2"/>
        <v>57</v>
      </c>
    </row>
    <row r="34" spans="1:27" ht="48.6" customHeight="1" x14ac:dyDescent="0.25">
      <c r="A34" s="6"/>
      <c r="B34" s="15">
        <v>645</v>
      </c>
      <c r="C34" s="10" t="s">
        <v>64</v>
      </c>
      <c r="D34" s="9" t="s">
        <v>75</v>
      </c>
      <c r="E34" s="10" t="s">
        <v>65</v>
      </c>
      <c r="F34" s="23">
        <v>2</v>
      </c>
      <c r="G34" s="23">
        <v>2</v>
      </c>
      <c r="H34" s="23">
        <v>3</v>
      </c>
      <c r="I34" s="23">
        <v>0</v>
      </c>
      <c r="J34" s="23">
        <v>5</v>
      </c>
      <c r="K34" s="23">
        <v>6</v>
      </c>
      <c r="L34" s="26">
        <v>2</v>
      </c>
      <c r="M34" s="26">
        <v>2</v>
      </c>
      <c r="N34" s="26">
        <v>2</v>
      </c>
      <c r="O34" s="26">
        <v>2</v>
      </c>
      <c r="P34" s="26">
        <v>2</v>
      </c>
      <c r="Q34" s="23">
        <f t="shared" si="0"/>
        <v>28</v>
      </c>
      <c r="R34" s="24">
        <v>5</v>
      </c>
      <c r="S34" s="23">
        <v>5</v>
      </c>
      <c r="T34" s="23">
        <v>5</v>
      </c>
      <c r="U34" s="24">
        <v>5</v>
      </c>
      <c r="V34" s="23">
        <v>0</v>
      </c>
      <c r="W34" s="23">
        <v>4</v>
      </c>
      <c r="X34" s="23">
        <v>5</v>
      </c>
      <c r="Y34" s="23">
        <v>0</v>
      </c>
      <c r="Z34" s="23">
        <f t="shared" si="1"/>
        <v>29</v>
      </c>
      <c r="AA34" s="16">
        <f t="shared" si="2"/>
        <v>57</v>
      </c>
    </row>
    <row r="35" spans="1:27" ht="48.6" customHeight="1" x14ac:dyDescent="0.25">
      <c r="A35" s="6"/>
      <c r="B35" s="15">
        <v>659</v>
      </c>
      <c r="C35" s="10" t="s">
        <v>45</v>
      </c>
      <c r="D35" s="9" t="s">
        <v>75</v>
      </c>
      <c r="E35" s="10" t="s">
        <v>66</v>
      </c>
      <c r="F35" s="23">
        <v>2</v>
      </c>
      <c r="G35" s="23">
        <v>2</v>
      </c>
      <c r="H35" s="23">
        <v>3</v>
      </c>
      <c r="I35" s="23">
        <v>0</v>
      </c>
      <c r="J35" s="23">
        <v>5</v>
      </c>
      <c r="K35" s="23">
        <v>6</v>
      </c>
      <c r="L35" s="26">
        <v>2</v>
      </c>
      <c r="M35" s="26">
        <v>2</v>
      </c>
      <c r="N35" s="26">
        <v>2</v>
      </c>
      <c r="O35" s="26">
        <v>2</v>
      </c>
      <c r="P35" s="26">
        <v>2</v>
      </c>
      <c r="Q35" s="23">
        <f t="shared" si="0"/>
        <v>28</v>
      </c>
      <c r="R35" s="24">
        <v>5</v>
      </c>
      <c r="S35" s="23">
        <v>5</v>
      </c>
      <c r="T35" s="23">
        <v>5</v>
      </c>
      <c r="U35" s="24">
        <v>5</v>
      </c>
      <c r="V35" s="23">
        <v>0</v>
      </c>
      <c r="W35" s="23">
        <v>4</v>
      </c>
      <c r="X35" s="23">
        <v>5</v>
      </c>
      <c r="Y35" s="23">
        <v>0</v>
      </c>
      <c r="Z35" s="23">
        <f t="shared" si="1"/>
        <v>29</v>
      </c>
      <c r="AA35" s="16">
        <f t="shared" si="2"/>
        <v>57</v>
      </c>
    </row>
    <row r="36" spans="1:27" ht="48.6" customHeight="1" x14ac:dyDescent="0.25">
      <c r="A36" s="6"/>
      <c r="B36" s="15">
        <v>669</v>
      </c>
      <c r="C36" s="10" t="s">
        <v>69</v>
      </c>
      <c r="D36" s="9" t="s">
        <v>75</v>
      </c>
      <c r="E36" s="10" t="s">
        <v>70</v>
      </c>
      <c r="F36" s="23">
        <v>2</v>
      </c>
      <c r="G36" s="23">
        <v>2</v>
      </c>
      <c r="H36" s="23">
        <v>3</v>
      </c>
      <c r="I36" s="23">
        <v>0</v>
      </c>
      <c r="J36" s="23">
        <v>5</v>
      </c>
      <c r="K36" s="23">
        <v>6</v>
      </c>
      <c r="L36" s="26">
        <v>2</v>
      </c>
      <c r="M36" s="26">
        <v>2</v>
      </c>
      <c r="N36" s="26">
        <v>2</v>
      </c>
      <c r="O36" s="26">
        <v>2</v>
      </c>
      <c r="P36" s="26">
        <v>2</v>
      </c>
      <c r="Q36" s="23">
        <f t="shared" si="0"/>
        <v>28</v>
      </c>
      <c r="R36" s="24">
        <v>5</v>
      </c>
      <c r="S36" s="23">
        <v>5</v>
      </c>
      <c r="T36" s="23">
        <v>5</v>
      </c>
      <c r="U36" s="24">
        <v>5</v>
      </c>
      <c r="V36" s="23">
        <v>0</v>
      </c>
      <c r="W36" s="23">
        <v>4</v>
      </c>
      <c r="X36" s="23">
        <v>5</v>
      </c>
      <c r="Y36" s="23">
        <v>0</v>
      </c>
      <c r="Z36" s="23">
        <f t="shared" si="1"/>
        <v>29</v>
      </c>
      <c r="AA36" s="16">
        <f t="shared" si="2"/>
        <v>57</v>
      </c>
    </row>
    <row r="37" spans="1:27" ht="48.6" customHeight="1" x14ac:dyDescent="0.25">
      <c r="A37" s="6"/>
      <c r="B37" s="15">
        <v>667</v>
      </c>
      <c r="C37" s="10" t="s">
        <v>71</v>
      </c>
      <c r="D37" s="9" t="s">
        <v>75</v>
      </c>
      <c r="E37" s="10" t="s">
        <v>72</v>
      </c>
      <c r="F37" s="23">
        <v>2</v>
      </c>
      <c r="G37" s="23">
        <v>2</v>
      </c>
      <c r="H37" s="23">
        <v>3</v>
      </c>
      <c r="I37" s="23">
        <v>0</v>
      </c>
      <c r="J37" s="23">
        <v>5</v>
      </c>
      <c r="K37" s="23">
        <v>6</v>
      </c>
      <c r="L37" s="26">
        <v>2</v>
      </c>
      <c r="M37" s="26">
        <v>2</v>
      </c>
      <c r="N37" s="26">
        <v>2</v>
      </c>
      <c r="O37" s="26">
        <v>2</v>
      </c>
      <c r="P37" s="26">
        <v>2</v>
      </c>
      <c r="Q37" s="23">
        <f t="shared" si="0"/>
        <v>28</v>
      </c>
      <c r="R37" s="30">
        <v>0</v>
      </c>
      <c r="S37" s="23">
        <v>5</v>
      </c>
      <c r="T37" s="23">
        <v>5</v>
      </c>
      <c r="U37" s="24">
        <v>5</v>
      </c>
      <c r="V37" s="23">
        <v>0</v>
      </c>
      <c r="W37" s="23">
        <v>4</v>
      </c>
      <c r="X37" s="23">
        <v>5</v>
      </c>
      <c r="Y37" s="23">
        <v>0</v>
      </c>
      <c r="Z37" s="23">
        <f t="shared" si="1"/>
        <v>24</v>
      </c>
      <c r="AA37" s="16">
        <f t="shared" si="2"/>
        <v>52</v>
      </c>
    </row>
    <row r="38" spans="1:27" ht="14.25" customHeight="1" x14ac:dyDescent="0.25"/>
    <row r="39" spans="1:27" ht="14.25" customHeight="1" x14ac:dyDescent="0.25">
      <c r="C39" s="12"/>
      <c r="D39" s="13"/>
    </row>
    <row r="40" spans="1:27" ht="14.25" customHeight="1" x14ac:dyDescent="0.25">
      <c r="C40" s="12"/>
      <c r="D40" s="13"/>
    </row>
    <row r="41" spans="1:27" ht="14.25" customHeight="1" x14ac:dyDescent="0.25">
      <c r="C41" s="12"/>
      <c r="D41" s="13"/>
    </row>
    <row r="42" spans="1:27" ht="14.25" customHeight="1" x14ac:dyDescent="0.25">
      <c r="C42" s="12"/>
      <c r="D42" s="13"/>
    </row>
    <row r="43" spans="1:27" ht="14.25" customHeight="1" x14ac:dyDescent="0.25">
      <c r="C43" s="12"/>
      <c r="D43" s="13"/>
    </row>
    <row r="44" spans="1:27" ht="14.25" customHeight="1" x14ac:dyDescent="0.25">
      <c r="C44" s="12"/>
      <c r="D44" s="13"/>
    </row>
    <row r="45" spans="1:27" ht="14.25" customHeight="1" x14ac:dyDescent="0.25">
      <c r="C45" s="12"/>
      <c r="D45" s="13"/>
    </row>
    <row r="46" spans="1:27" ht="14.25" customHeight="1" x14ac:dyDescent="0.25">
      <c r="C46" s="12"/>
      <c r="D46" s="13"/>
    </row>
    <row r="47" spans="1:27" ht="14.25" customHeight="1" x14ac:dyDescent="0.25">
      <c r="C47" s="12"/>
      <c r="D47" s="12"/>
    </row>
    <row r="48" spans="1:27" ht="14.25" customHeight="1" x14ac:dyDescent="0.25">
      <c r="C48" s="12"/>
      <c r="D48" s="12"/>
    </row>
    <row r="49" spans="3:4" ht="14.25" customHeight="1" x14ac:dyDescent="0.25">
      <c r="C49" s="12"/>
      <c r="D49" s="12"/>
    </row>
    <row r="50" spans="3:4" ht="14.25" customHeight="1" x14ac:dyDescent="0.25">
      <c r="C50" s="12"/>
      <c r="D50" s="12"/>
    </row>
    <row r="51" spans="3:4" ht="14.25" customHeight="1" x14ac:dyDescent="0.25">
      <c r="C51" s="12"/>
      <c r="D51" s="12"/>
    </row>
    <row r="52" spans="3:4" ht="14.25" customHeight="1" x14ac:dyDescent="0.25"/>
    <row r="53" spans="3:4" ht="14.25" customHeight="1" x14ac:dyDescent="0.25"/>
    <row r="54" spans="3:4" ht="14.25" customHeight="1" x14ac:dyDescent="0.25"/>
    <row r="55" spans="3:4" ht="14.25" customHeight="1" x14ac:dyDescent="0.25"/>
    <row r="56" spans="3:4" ht="14.25" customHeight="1" x14ac:dyDescent="0.25"/>
    <row r="57" spans="3:4" ht="14.25" customHeight="1" x14ac:dyDescent="0.25"/>
    <row r="58" spans="3:4" ht="14.25" customHeight="1" x14ac:dyDescent="0.25"/>
    <row r="59" spans="3:4" ht="14.25" customHeight="1" x14ac:dyDescent="0.25"/>
    <row r="60" spans="3:4" ht="14.25" customHeight="1" x14ac:dyDescent="0.25"/>
    <row r="61" spans="3:4" ht="14.25" customHeight="1" x14ac:dyDescent="0.25"/>
    <row r="62" spans="3:4" ht="14.25" customHeight="1" x14ac:dyDescent="0.25"/>
    <row r="63" spans="3:4" ht="14.25" customHeight="1" x14ac:dyDescent="0.25"/>
    <row r="64" spans="3: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2025-10-31T14:14:48Z</cp:lastPrinted>
  <dcterms:created xsi:type="dcterms:W3CDTF">2016-06-03T11:55:31Z</dcterms:created>
  <dcterms:modified xsi:type="dcterms:W3CDTF">2025-11-20T12:04:05Z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